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ON06\union共有\共有ＤＡＴＡ\山下\02連合静岡\01連合静岡地協\2024\2024.12.21御殿場ツアー\"/>
    </mc:Choice>
  </mc:AlternateContent>
  <xr:revisionPtr revIDLastSave="0" documentId="13_ncr:1_{896F704B-3BF0-42EC-A18F-AD2DF7881C86}" xr6:coauthVersionLast="47" xr6:coauthVersionMax="47" xr10:uidLastSave="{00000000-0000-0000-0000-000000000000}"/>
  <bookViews>
    <workbookView showHorizontalScroll="0" showVerticalScroll="0" xWindow="-120" yWindow="-120" windowWidth="29040" windowHeight="15720" activeTab="1" xr2:uid="{00000000-000D-0000-FFFF-FFFF00000000}"/>
  </bookViews>
  <sheets>
    <sheet name="記入例" sheetId="7" r:id="rId1"/>
    <sheet name="申込用紙" sheetId="2" r:id="rId2"/>
    <sheet name="Sheet2" sheetId="6" r:id="rId3"/>
  </sheets>
  <definedNames>
    <definedName name="_xlnm._FilterDatabase" localSheetId="0" hidden="1">記入例!$A$20:$H$24</definedName>
    <definedName name="_xlnm.Print_Area" localSheetId="1">申込用紙!$A$1:$H$10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G23" i="7"/>
  <c r="G24" i="7"/>
  <c r="G21" i="7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12" i="2"/>
  <c r="F22" i="7"/>
  <c r="F23" i="7"/>
  <c r="F24" i="7"/>
  <c r="F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E21" authorId="0" shapeId="0" xr:uid="{D78AFD51-C7D5-4AC1-8FEF-8B0E6F1B45DF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
お選び下さい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E12" authorId="0" shapeId="0" xr:uid="{0248D19B-8614-488D-BF0E-26CF3AB628E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
お選び下さい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<sst xmlns="http://schemas.openxmlformats.org/spreadsheetml/2006/main" count="76" uniqueCount="57">
  <si>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</si>
  <si>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</si>
  <si>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番号</t>
    <rPh sb="0" eb="2">
      <t>バンゴウ</t>
    </rPh>
    <phoneticPr fontId="1"/>
  </si>
  <si>
    <t>ＴＥＬ</t>
    <phoneticPr fontId="1"/>
  </si>
  <si>
    <t>ＦＡＸ</t>
    <phoneticPr fontId="1"/>
  </si>
  <si>
    <t>Ｅメールアドレス</t>
    <phoneticPr fontId="1"/>
  </si>
  <si>
    <t>記入例</t>
    <rPh sb="0" eb="2">
      <t>キニュウ</t>
    </rPh>
    <rPh sb="2" eb="3">
      <t>レイ</t>
    </rPh>
    <phoneticPr fontId="1"/>
  </si>
  <si>
    <t>組合・互助会名</t>
    <rPh sb="0" eb="2">
      <t>クミアイ</t>
    </rPh>
    <rPh sb="3" eb="6">
      <t>ゴジョカイ</t>
    </rPh>
    <rPh sb="6" eb="7">
      <t>メイ</t>
    </rPh>
    <phoneticPr fontId="1"/>
  </si>
  <si>
    <t>記入例は、下記シート【記入例】をご覧下さい。</t>
    <rPh sb="0" eb="2">
      <t>キニュウ</t>
    </rPh>
    <rPh sb="2" eb="3">
      <t>レイ</t>
    </rPh>
    <rPh sb="5" eb="7">
      <t>カキ</t>
    </rPh>
    <rPh sb="11" eb="13">
      <t>キニュウ</t>
    </rPh>
    <rPh sb="13" eb="14">
      <t>レイ</t>
    </rPh>
    <rPh sb="17" eb="18">
      <t>ラン</t>
    </rPh>
    <rPh sb="18" eb="19">
      <t>クダ</t>
    </rPh>
    <phoneticPr fontId="1"/>
  </si>
  <si>
    <t>4. メール確認後、返信メールをさせて頂きます。</t>
    <phoneticPr fontId="1"/>
  </si>
  <si>
    <t>5. 当落選は、メールを頂いたアドレスに返信させて頂きます。</t>
    <phoneticPr fontId="1"/>
  </si>
  <si>
    <t>個人のお客様からの申し込みは受付できません。</t>
    <rPh sb="0" eb="2">
      <t>コジン</t>
    </rPh>
    <rPh sb="4" eb="6">
      <t>キャクサマ</t>
    </rPh>
    <rPh sb="9" eb="10">
      <t>モウ</t>
    </rPh>
    <rPh sb="11" eb="12">
      <t>コ</t>
    </rPh>
    <rPh sb="14" eb="16">
      <t>ウケツケ</t>
    </rPh>
    <phoneticPr fontId="1"/>
  </si>
  <si>
    <t>祖父母</t>
    <rPh sb="0" eb="3">
      <t>ソフボ</t>
    </rPh>
    <phoneticPr fontId="1"/>
  </si>
  <si>
    <t>配偶者</t>
    <rPh sb="0" eb="3">
      <t>ハイグウシャ</t>
    </rPh>
    <phoneticPr fontId="1"/>
  </si>
  <si>
    <t>父母</t>
    <rPh sb="0" eb="1">
      <t>チチ</t>
    </rPh>
    <rPh sb="1" eb="2">
      <t>ハハ</t>
    </rPh>
    <phoneticPr fontId="1"/>
  </si>
  <si>
    <t>静岡　太郎</t>
    <rPh sb="0" eb="2">
      <t>シズオカ</t>
    </rPh>
    <rPh sb="3" eb="5">
      <t>タロウ</t>
    </rPh>
    <phoneticPr fontId="1"/>
  </si>
  <si>
    <t>1. 申込み用紙を入力して頂きユニオントラベルまでメールをお願いします。</t>
    <phoneticPr fontId="1"/>
  </si>
  <si>
    <t>　（返信メールが来ない場合はお電話にてご確認をお願いします。　連絡先:静岡ユニオントラベル　054-203-6877）</t>
    <rPh sb="31" eb="34">
      <t>レンラクサキ</t>
    </rPh>
    <rPh sb="35" eb="37">
      <t>シズオカ</t>
    </rPh>
    <phoneticPr fontId="1"/>
  </si>
  <si>
    <t>続柄</t>
    <rPh sb="0" eb="2">
      <t>ゾクガラ</t>
    </rPh>
    <phoneticPr fontId="1"/>
  </si>
  <si>
    <t>静岡　花子</t>
    <rPh sb="0" eb="2">
      <t>シズオカ</t>
    </rPh>
    <rPh sb="3" eb="5">
      <t>ハナコ</t>
    </rPh>
    <phoneticPr fontId="1"/>
  </si>
  <si>
    <t>子</t>
    <rPh sb="0" eb="1">
      <t>コ</t>
    </rPh>
    <phoneticPr fontId="1"/>
  </si>
  <si>
    <t>孫</t>
    <rPh sb="0" eb="1">
      <t>マゴ</t>
    </rPh>
    <phoneticPr fontId="1"/>
  </si>
  <si>
    <t>兄弟・姉妹</t>
    <rPh sb="0" eb="2">
      <t>キョウダイ</t>
    </rPh>
    <rPh sb="3" eb="5">
      <t>シマイ</t>
    </rPh>
    <phoneticPr fontId="1"/>
  </si>
  <si>
    <t>組合住所</t>
    <phoneticPr fontId="1"/>
  </si>
  <si>
    <t>お名前</t>
    <phoneticPr fontId="1"/>
  </si>
  <si>
    <t>参加費</t>
    <rPh sb="0" eb="3">
      <t>サンカヒ</t>
    </rPh>
    <phoneticPr fontId="1"/>
  </si>
  <si>
    <r>
      <t xml:space="preserve">代表者
ご連絡先
</t>
    </r>
    <r>
      <rPr>
        <sz val="10"/>
        <color rgb="FFFF0000"/>
        <rFont val="ＭＳ Ｐゴシック"/>
        <family val="3"/>
        <charset val="128"/>
      </rPr>
      <t>（代表者のみ）</t>
    </r>
    <rPh sb="0" eb="3">
      <t>ダイヒョウシャ</t>
    </rPh>
    <rPh sb="5" eb="8">
      <t>レンラクサキ</t>
    </rPh>
    <rPh sb="10" eb="13">
      <t>ダイヒョウシャ</t>
    </rPh>
    <phoneticPr fontId="1"/>
  </si>
  <si>
    <t>グループ</t>
    <phoneticPr fontId="1"/>
  </si>
  <si>
    <t>Ａ</t>
    <phoneticPr fontId="1"/>
  </si>
  <si>
    <t>Ｂ</t>
    <phoneticPr fontId="1"/>
  </si>
  <si>
    <t>必ず、組合様で、お取りまとめ頂きお申込み下さい。</t>
    <rPh sb="0" eb="1">
      <t>カナラ</t>
    </rPh>
    <rPh sb="3" eb="5">
      <t>クミアイ</t>
    </rPh>
    <rPh sb="5" eb="6">
      <t>サマ</t>
    </rPh>
    <rPh sb="9" eb="10">
      <t>ト</t>
    </rPh>
    <rPh sb="14" eb="15">
      <t>イタダ</t>
    </rPh>
    <rPh sb="17" eb="19">
      <t>モウシコ</t>
    </rPh>
    <rPh sb="20" eb="21">
      <t>クダ</t>
    </rPh>
    <phoneticPr fontId="1"/>
  </si>
  <si>
    <t>2. エクセル保存は、ファイル名を「組合名」でお願いします。</t>
    <phoneticPr fontId="1"/>
  </si>
  <si>
    <t>申込メールアドレス　静岡ユニオントラベル sut@union-travel.co.jp</t>
    <rPh sb="0" eb="2">
      <t>モウシコミ</t>
    </rPh>
    <phoneticPr fontId="1"/>
  </si>
  <si>
    <t>駿河　家康</t>
    <rPh sb="0" eb="2">
      <t>スルガ</t>
    </rPh>
    <rPh sb="3" eb="5">
      <t>イエヤス</t>
    </rPh>
    <phoneticPr fontId="1"/>
  </si>
  <si>
    <t>葵　元康</t>
    <rPh sb="0" eb="1">
      <t>アオイ</t>
    </rPh>
    <rPh sb="2" eb="4">
      <t>モトヤス</t>
    </rPh>
    <phoneticPr fontId="1"/>
  </si>
  <si>
    <t>組合員</t>
    <rPh sb="0" eb="2">
      <t>クミアイ</t>
    </rPh>
    <rPh sb="2" eb="3">
      <t>イン</t>
    </rPh>
    <phoneticPr fontId="1"/>
  </si>
  <si>
    <t>甥・姪</t>
    <rPh sb="0" eb="1">
      <t>オイ</t>
    </rPh>
    <rPh sb="2" eb="3">
      <t>メイ</t>
    </rPh>
    <phoneticPr fontId="1"/>
  </si>
  <si>
    <r>
      <t xml:space="preserve">代表者
ご連絡先
</t>
    </r>
    <r>
      <rPr>
        <sz val="10"/>
        <color rgb="FFFF0000"/>
        <rFont val="ＭＳ Ｐゴシック"/>
        <family val="3"/>
        <charset val="128"/>
      </rPr>
      <t>（グループ代表者のみ）</t>
    </r>
    <rPh sb="0" eb="3">
      <t>ダイヒョウシャ</t>
    </rPh>
    <rPh sb="5" eb="8">
      <t>レンラクサキ</t>
    </rPh>
    <rPh sb="14" eb="17">
      <t>ダイヒョウシャ</t>
    </rPh>
    <phoneticPr fontId="1"/>
  </si>
  <si>
    <t>代表者</t>
    <rPh sb="0" eb="3">
      <t>ダイヒョウシャ</t>
    </rPh>
    <phoneticPr fontId="1"/>
  </si>
  <si>
    <t>〇</t>
  </si>
  <si>
    <t>〇</t>
    <phoneticPr fontId="1"/>
  </si>
  <si>
    <t>申込アドレスsut@union-travel.co.jp</t>
    <phoneticPr fontId="1"/>
  </si>
  <si>
    <t>子（未就学児席無し）</t>
    <rPh sb="0" eb="1">
      <t>コ</t>
    </rPh>
    <rPh sb="2" eb="6">
      <t>ミシュウガクジ</t>
    </rPh>
    <rPh sb="6" eb="8">
      <t>セキナ</t>
    </rPh>
    <phoneticPr fontId="1"/>
  </si>
  <si>
    <t>孫（未就学児席無し）</t>
    <rPh sb="0" eb="1">
      <t>マゴ</t>
    </rPh>
    <rPh sb="2" eb="6">
      <t>ミシュウガクジ</t>
    </rPh>
    <rPh sb="6" eb="8">
      <t>セキナ</t>
    </rPh>
    <phoneticPr fontId="1"/>
  </si>
  <si>
    <t>子の配偶者</t>
    <rPh sb="0" eb="1">
      <t>コ</t>
    </rPh>
    <rPh sb="2" eb="5">
      <t>ハイグウシャ</t>
    </rPh>
    <phoneticPr fontId="1"/>
  </si>
  <si>
    <t>兄弟・姉妹の配偶者</t>
    <rPh sb="6" eb="9">
      <t>ハイグウシャ</t>
    </rPh>
    <phoneticPr fontId="1"/>
  </si>
  <si>
    <t>義父母</t>
    <rPh sb="0" eb="1">
      <t>ギ</t>
    </rPh>
    <rPh sb="1" eb="3">
      <t>フボ</t>
    </rPh>
    <phoneticPr fontId="1"/>
  </si>
  <si>
    <t>区分</t>
    <rPh sb="0" eb="2">
      <t>クブン</t>
    </rPh>
    <phoneticPr fontId="1"/>
  </si>
  <si>
    <t>高校生以上</t>
    <rPh sb="0" eb="3">
      <t>コウコウセイ</t>
    </rPh>
    <rPh sb="3" eb="5">
      <t>イジョウ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</si>
  <si>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</si>
  <si>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</si>
  <si>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３歳～５歳</t>
    <rPh sb="1" eb="2">
      <t>サイ</t>
    </rPh>
    <rPh sb="4" eb="5">
      <t>サイ</t>
    </rPh>
    <phoneticPr fontId="1"/>
  </si>
  <si>
    <t>０歳～２歳</t>
    <rPh sb="1" eb="2">
      <t>サイ</t>
    </rPh>
    <rPh sb="4" eb="5">
      <t>サイ</t>
    </rPh>
    <phoneticPr fontId="1"/>
  </si>
  <si>
    <r>
      <t>件名　</t>
    </r>
    <r>
      <rPr>
        <b/>
        <sz val="11"/>
        <rFont val="ＭＳ Ｐゴシック"/>
        <family val="3"/>
        <charset val="128"/>
      </rPr>
      <t>御殿場ツアー</t>
    </r>
    <rPh sb="0" eb="2">
      <t>ケンメイ</t>
    </rPh>
    <rPh sb="3" eb="6">
      <t>ゴテンバ</t>
    </rPh>
    <phoneticPr fontId="1"/>
  </si>
  <si>
    <r>
      <t>3. メールを送る際は、件名を『</t>
    </r>
    <r>
      <rPr>
        <b/>
        <sz val="12"/>
        <color rgb="FFFF0000"/>
        <rFont val="ＭＳ Ｐゴシック"/>
        <family val="3"/>
        <charset val="128"/>
      </rPr>
      <t>御殿場ツアー</t>
    </r>
    <r>
      <rPr>
        <sz val="12"/>
        <rFont val="ＭＳ Ｐゴシック"/>
        <family val="3"/>
        <charset val="128"/>
      </rPr>
      <t>』でお願いします。</t>
    </r>
    <rPh sb="16" eb="19">
      <t>ゴテンバ</t>
    </rPh>
    <phoneticPr fontId="1"/>
  </si>
  <si>
    <t>旅行手配等のために必要な範囲内での運送・観光施設、保険会社への個人データの提供について同意して申込みます。</t>
    <rPh sb="0" eb="5">
      <t>リョコウテハイトウ</t>
    </rPh>
    <rPh sb="9" eb="11">
      <t>ヒツヨウ</t>
    </rPh>
    <rPh sb="12" eb="15">
      <t>ハンイナイ</t>
    </rPh>
    <rPh sb="17" eb="19">
      <t>ウンソウ</t>
    </rPh>
    <rPh sb="20" eb="22">
      <t>カンコウ</t>
    </rPh>
    <rPh sb="22" eb="24">
      <t>シセツ</t>
    </rPh>
    <rPh sb="25" eb="27">
      <t>ホケン</t>
    </rPh>
    <rPh sb="27" eb="29">
      <t>ガイシャ</t>
    </rPh>
    <rPh sb="31" eb="33">
      <t>コジン</t>
    </rPh>
    <rPh sb="37" eb="39">
      <t>テイキョウ</t>
    </rPh>
    <rPh sb="43" eb="45">
      <t>ドウイ</t>
    </rPh>
    <rPh sb="47" eb="49">
      <t>モウシコミ</t>
    </rPh>
    <phoneticPr fontId="1"/>
  </si>
  <si>
    <r>
      <t>Excel保存は「</t>
    </r>
    <r>
      <rPr>
        <b/>
        <sz val="11"/>
        <color theme="5"/>
        <rFont val="ＭＳ Ｐゴシック"/>
        <family val="3"/>
        <charset val="128"/>
      </rPr>
      <t>組合名</t>
    </r>
    <r>
      <rPr>
        <sz val="11"/>
        <rFont val="ＭＳ Ｐゴシック"/>
        <family val="3"/>
        <charset val="128"/>
      </rPr>
      <t>」でお願いします。</t>
    </r>
    <rPh sb="5" eb="7">
      <t>ホゾン</t>
    </rPh>
    <rPh sb="9" eb="12">
      <t>クミアイメイ</t>
    </rPh>
    <rPh sb="15" eb="1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</si>
</sst>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8"/>
      </left>
      <right style="thin">
        <color indexed="64"/>
      </right>
      <top style="thick">
        <color theme="8"/>
      </top>
      <bottom style="thick">
        <color theme="8"/>
      </bottom>
      <diagonal/>
    </border>
    <border>
      <left style="thin">
        <color indexed="64"/>
      </left>
      <right style="thin">
        <color indexed="64"/>
      </right>
      <top style="thick">
        <color theme="8"/>
      </top>
      <bottom style="thick">
        <color theme="8"/>
      </bottom>
      <diagonal/>
    </border>
    <border>
      <left style="thin">
        <color indexed="64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 style="hair">
        <color indexed="64"/>
      </bottom>
      <diagonal/>
    </border>
    <border>
      <left style="thick">
        <color theme="6"/>
      </left>
      <right style="thick">
        <color theme="6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n">
        <color auto="1"/>
      </left>
      <right style="thin">
        <color auto="1"/>
      </right>
      <top style="thick">
        <color theme="7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hair">
        <color indexed="64"/>
      </bottom>
      <diagonal/>
    </border>
    <border>
      <left/>
      <right style="thick">
        <color theme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theme="8"/>
      </top>
      <bottom style="thick">
        <color theme="8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thick">
        <color theme="6"/>
      </left>
      <right style="thick">
        <color theme="6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ck">
        <color rgb="FFFF0000"/>
      </top>
      <bottom style="hair">
        <color indexed="64"/>
      </bottom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38" fontId="0" fillId="0" borderId="0" xfId="1" applyFont="1" applyAlignment="1"/>
    <xf numFmtId="38" fontId="2" fillId="0" borderId="1" xfId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38" fontId="0" fillId="0" borderId="0" xfId="1" applyFont="1" applyAlignment="1">
      <alignment horizontal="right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38" fontId="2" fillId="0" borderId="22" xfId="1" applyFont="1" applyBorder="1" applyAlignment="1" applyProtection="1">
      <alignment horizontal="center" vertical="center" shrinkToFit="1"/>
    </xf>
    <xf numFmtId="38" fontId="2" fillId="2" borderId="12" xfId="1" applyFont="1" applyFill="1" applyBorder="1" applyAlignment="1" applyProtection="1">
      <alignment horizontal="center" vertical="center" shrinkToFit="1"/>
    </xf>
    <xf numFmtId="38" fontId="2" fillId="2" borderId="13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12" fillId="0" borderId="0" xfId="2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 shrinkToFit="1"/>
    </xf>
    <xf numFmtId="38" fontId="2" fillId="2" borderId="24" xfId="1" applyFont="1" applyFill="1" applyBorder="1" applyAlignment="1" applyProtection="1">
      <alignment horizontal="center" vertical="center" shrinkToFit="1"/>
    </xf>
    <xf numFmtId="38" fontId="2" fillId="0" borderId="6" xfId="1" applyFont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15</xdr:row>
      <xdr:rowOff>9525</xdr:rowOff>
    </xdr:from>
    <xdr:to>
      <xdr:col>11</xdr:col>
      <xdr:colOff>1304925</xdr:colOff>
      <xdr:row>17</xdr:row>
      <xdr:rowOff>238125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8C18A2-3448-4570-94D1-08FCF28DFCA8}"/>
            </a:ext>
          </a:extLst>
        </xdr:cNvPr>
        <xdr:cNvSpPr/>
      </xdr:nvSpPr>
      <xdr:spPr>
        <a:xfrm>
          <a:off x="8296275" y="4200525"/>
          <a:ext cx="3781425" cy="723900"/>
        </a:xfrm>
        <a:prstGeom prst="borderCallout1">
          <a:avLst>
            <a:gd name="adj1" fmla="val 17460"/>
            <a:gd name="adj2" fmla="val -911"/>
            <a:gd name="adj3" fmla="val 81885"/>
            <a:gd name="adj4" fmla="val -32595"/>
          </a:avLst>
        </a:prstGeom>
        <a:ln>
          <a:solidFill>
            <a:schemeClr val="accent5"/>
          </a:solidFill>
          <a:headEnd type="none" w="med" len="med"/>
          <a:tailEnd type="arrow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Ｅメールアドレス</a:t>
          </a:r>
          <a:endParaRPr kumimoji="1" lang="en-US" altLang="ja-JP" sz="1100" b="1"/>
        </a:p>
        <a:p>
          <a:pPr algn="l"/>
          <a:r>
            <a:rPr kumimoji="1" lang="ja-JP" altLang="en-US" sz="1100" b="1"/>
            <a:t>申込書送信アドレス同一のじアドレスでお願いします。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抽選結果の案内を送る際に利用させて頂きます。</a:t>
          </a:r>
          <a:endParaRPr kumimoji="1" lang="en-US" altLang="ja-JP" sz="1100" b="1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276224</xdr:colOff>
      <xdr:row>27</xdr:row>
      <xdr:rowOff>152400</xdr:rowOff>
    </xdr:from>
    <xdr:to>
      <xdr:col>5</xdr:col>
      <xdr:colOff>295275</xdr:colOff>
      <xdr:row>30</xdr:row>
      <xdr:rowOff>114300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3B0A57C8-DD97-4F58-A961-56992B9FCDD7}"/>
            </a:ext>
          </a:extLst>
        </xdr:cNvPr>
        <xdr:cNvSpPr/>
      </xdr:nvSpPr>
      <xdr:spPr>
        <a:xfrm>
          <a:off x="685799" y="7477125"/>
          <a:ext cx="3800476" cy="476250"/>
        </a:xfrm>
        <a:prstGeom prst="borderCallout1">
          <a:avLst>
            <a:gd name="adj1" fmla="val -2540"/>
            <a:gd name="adj2" fmla="val 4352"/>
            <a:gd name="adj3" fmla="val -145676"/>
            <a:gd name="adj4" fmla="val -3536"/>
          </a:avLst>
        </a:prstGeom>
        <a:noFill/>
        <a:ln>
          <a:solidFill>
            <a:schemeClr val="accent6"/>
          </a:solidFill>
          <a:headEnd type="none" w="med" len="med"/>
          <a:tailEnd type="arrow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必ず「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グループ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」を記入してください。</a:t>
          </a:r>
          <a:endParaRPr lang="ja-JP" altLang="ja-JP">
            <a:effectLst/>
          </a:endParaRPr>
        </a:p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（抽選は「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グループ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毎」になりますので）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1095374</xdr:colOff>
      <xdr:row>27</xdr:row>
      <xdr:rowOff>28575</xdr:rowOff>
    </xdr:from>
    <xdr:to>
      <xdr:col>10</xdr:col>
      <xdr:colOff>1000124</xdr:colOff>
      <xdr:row>34</xdr:row>
      <xdr:rowOff>95250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653539B3-5184-4E92-993E-353900E974A0}"/>
            </a:ext>
          </a:extLst>
        </xdr:cNvPr>
        <xdr:cNvSpPr/>
      </xdr:nvSpPr>
      <xdr:spPr>
        <a:xfrm>
          <a:off x="7096124" y="7353300"/>
          <a:ext cx="4029075" cy="1266825"/>
        </a:xfrm>
        <a:prstGeom prst="borderCallout1">
          <a:avLst>
            <a:gd name="adj1" fmla="val 17460"/>
            <a:gd name="adj2" fmla="val -911"/>
            <a:gd name="adj3" fmla="val -38028"/>
            <a:gd name="adj4" fmla="val -64905"/>
          </a:avLst>
        </a:prstGeom>
        <a:ln>
          <a:solidFill>
            <a:schemeClr val="accent3"/>
          </a:solidFill>
          <a:headEnd type="none" w="med" len="med"/>
          <a:tailEnd type="arrow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続柄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・区分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をご記入ください。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（プルダウン）</a:t>
          </a:r>
          <a:endParaRPr lang="ja-JP" altLang="ja-JP">
            <a:effectLst/>
          </a:endParaRPr>
        </a:p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代表者は必ず「組合員」様でお願いします。</a:t>
          </a:r>
          <a:endParaRPr lang="ja-JP" altLang="ja-JP">
            <a:effectLst/>
          </a:endParaRPr>
        </a:p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「組合員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会員」が参加しない家族のみの参加はできません。</a:t>
          </a:r>
          <a:endParaRPr lang="ja-JP" altLang="ja-JP">
            <a:effectLst/>
          </a:endParaRPr>
        </a:p>
        <a:p>
          <a:pPr rtl="0"/>
          <a:r>
            <a:rPr lang="ja-JP" altLang="en-US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知人</a:t>
          </a:r>
          <a:r>
            <a:rPr lang="ja-JP" altLang="ja-JP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の参加</a:t>
          </a:r>
          <a:r>
            <a:rPr lang="ja-JP" altLang="en-US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は１名まで</a:t>
          </a:r>
          <a:endParaRPr lang="en-US" altLang="ja-JP" sz="1100" b="1" i="0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参加費は自動計算されます。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8</xdr:col>
      <xdr:colOff>657226</xdr:colOff>
      <xdr:row>20</xdr:row>
      <xdr:rowOff>85724</xdr:rowOff>
    </xdr:from>
    <xdr:to>
      <xdr:col>10</xdr:col>
      <xdr:colOff>1276351</xdr:colOff>
      <xdr:row>21</xdr:row>
      <xdr:rowOff>171450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3F3322EB-779D-4B26-89AD-CB87B167AEAB}"/>
            </a:ext>
          </a:extLst>
        </xdr:cNvPr>
        <xdr:cNvSpPr/>
      </xdr:nvSpPr>
      <xdr:spPr>
        <a:xfrm>
          <a:off x="6715126" y="5724524"/>
          <a:ext cx="2895600" cy="361951"/>
        </a:xfrm>
        <a:prstGeom prst="borderCallout1">
          <a:avLst>
            <a:gd name="adj1" fmla="val 17460"/>
            <a:gd name="adj2" fmla="val -911"/>
            <a:gd name="adj3" fmla="val 17750"/>
            <a:gd name="adj4" fmla="val -35840"/>
          </a:avLst>
        </a:prstGeom>
        <a:ln>
          <a:solidFill>
            <a:srgbClr val="FF0000"/>
          </a:solidFill>
          <a:headEnd type="none" w="med" len="med"/>
          <a:tailEnd type="arrow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代表者のみ緊急連絡先を記入してください。</a:t>
          </a:r>
          <a:endParaRPr kumimoji="1" lang="ja-JP" altLang="en-US" sz="1100"/>
        </a:p>
      </xdr:txBody>
    </xdr:sp>
    <xdr:clientData/>
  </xdr:twoCellAnchor>
  <xdr:twoCellAnchor>
    <xdr:from>
      <xdr:col>2</xdr:col>
      <xdr:colOff>561975</xdr:colOff>
      <xdr:row>24</xdr:row>
      <xdr:rowOff>200025</xdr:rowOff>
    </xdr:from>
    <xdr:to>
      <xdr:col>4</xdr:col>
      <xdr:colOff>361950</xdr:colOff>
      <xdr:row>26</xdr:row>
      <xdr:rowOff>161926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5E6CE228-6AC4-4705-9026-4B2179C45260}"/>
            </a:ext>
          </a:extLst>
        </xdr:cNvPr>
        <xdr:cNvSpPr/>
      </xdr:nvSpPr>
      <xdr:spPr>
        <a:xfrm>
          <a:off x="1609725" y="6953250"/>
          <a:ext cx="2076450" cy="361951"/>
        </a:xfrm>
        <a:prstGeom prst="borderCallout1">
          <a:avLst>
            <a:gd name="adj1" fmla="val 17460"/>
            <a:gd name="adj2" fmla="val -911"/>
            <a:gd name="adj3" fmla="val -290144"/>
            <a:gd name="adj4" fmla="val -12485"/>
          </a:avLst>
        </a:prstGeom>
        <a:ln>
          <a:solidFill>
            <a:schemeClr val="accent4"/>
          </a:solidFill>
          <a:headEnd type="none" w="med" len="med"/>
          <a:tailEnd type="arrow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代表者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に〇印（プルダウン）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ut@union-travel.co.jp" TargetMode="External"/><Relationship Id="rId1" Type="http://schemas.openxmlformats.org/officeDocument/2006/relationships/hyperlink" Target="mailto:&#30003;&#36796;&#12450;&#12489;&#12524;&#12473;sut@union-travel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789E-A6A4-4CAE-8027-02E912E03F77}">
  <sheetPr>
    <tabColor theme="4"/>
    <pageSetUpPr fitToPage="1"/>
  </sheetPr>
  <dimension ref="A1:I25"/>
  <sheetViews>
    <sheetView showZeros="0" showOutlineSymbols="0" topLeftCell="A10" workbookViewId="0">
      <selection activeCell="J26" sqref="J26"/>
    </sheetView>
  </sheetViews>
  <sheetFormatPr defaultColWidth="20.375" defaultRowHeight="13.5"/>
  <cols>
    <col min="1" max="1" width="5.375" style="8" customWidth="1"/>
    <col min="2" max="2" width="8.375" style="8" customWidth="1"/>
    <col min="3" max="3" width="8.125" style="8" customWidth="1"/>
    <col min="4" max="4" width="21.75" style="8" customWidth="1"/>
    <col min="5" max="5" width="11.375" style="8" customWidth="1"/>
    <col min="6" max="7" width="11.875" style="8" customWidth="1"/>
    <col min="8" max="8" width="24.25" style="8" customWidth="1"/>
    <col min="9" max="9" width="11.75" style="8" customWidth="1"/>
    <col min="10" max="10" width="18.125" style="8" customWidth="1"/>
    <col min="11" max="16384" width="20.375" style="8"/>
  </cols>
  <sheetData>
    <row r="1" spans="1:9" s="3" customFormat="1" ht="32.25" customHeight="1">
      <c r="A1" s="6" t="s">
        <v>6</v>
      </c>
      <c r="B1" s="5"/>
      <c r="C1" s="4"/>
      <c r="D1" s="4"/>
      <c r="E1" s="4"/>
      <c r="F1" s="4"/>
      <c r="G1" s="4"/>
      <c r="H1" s="4"/>
      <c r="I1" s="4"/>
    </row>
    <row r="2" spans="1:9" s="3" customFormat="1" ht="21" customHeight="1">
      <c r="A2" s="6"/>
      <c r="B2" s="5"/>
      <c r="C2" s="4"/>
      <c r="D2" s="4"/>
      <c r="E2" s="4"/>
      <c r="F2" s="4"/>
      <c r="G2" s="4"/>
      <c r="H2" s="4"/>
      <c r="I2" s="4"/>
    </row>
    <row r="3" spans="1:9" s="1" customFormat="1" ht="18" customHeight="1">
      <c r="A3" s="2" t="s">
        <v>16</v>
      </c>
      <c r="B3" s="4"/>
      <c r="C3" s="4"/>
      <c r="D3" s="4"/>
      <c r="E3" s="4"/>
      <c r="F3" s="4"/>
      <c r="G3" s="4"/>
      <c r="H3" s="4"/>
      <c r="I3" s="4"/>
    </row>
    <row r="4" spans="1:9" s="1" customFormat="1" ht="18" customHeight="1">
      <c r="A4" s="2" t="s">
        <v>31</v>
      </c>
      <c r="B4" s="4"/>
      <c r="C4" s="4"/>
      <c r="D4" s="4"/>
      <c r="E4" s="4"/>
      <c r="F4" s="4"/>
      <c r="G4" s="4"/>
      <c r="H4" s="4"/>
      <c r="I4" s="4"/>
    </row>
    <row r="5" spans="1:9" s="1" customFormat="1" ht="18" customHeight="1">
      <c r="A5" s="2" t="s">
        <v>54</v>
      </c>
      <c r="B5" s="4"/>
      <c r="C5" s="4"/>
      <c r="D5" s="4"/>
      <c r="E5" s="4"/>
      <c r="F5" s="4"/>
      <c r="G5" s="4"/>
      <c r="H5" s="4"/>
      <c r="I5" s="4"/>
    </row>
    <row r="6" spans="1:9" s="1" customFormat="1" ht="18" customHeight="1">
      <c r="A6" s="7" t="s">
        <v>9</v>
      </c>
      <c r="B6" s="4"/>
      <c r="C6" s="4"/>
      <c r="D6" s="4"/>
      <c r="E6" s="4"/>
      <c r="F6" s="4"/>
      <c r="G6" s="4"/>
      <c r="H6" s="4"/>
      <c r="I6" s="4"/>
    </row>
    <row r="7" spans="1:9" s="1" customFormat="1" ht="18" customHeight="1">
      <c r="A7" s="7" t="s">
        <v>17</v>
      </c>
      <c r="B7" s="4"/>
      <c r="C7" s="4"/>
      <c r="D7" s="4"/>
      <c r="E7" s="4"/>
      <c r="F7" s="4"/>
      <c r="G7" s="4"/>
      <c r="H7" s="4"/>
      <c r="I7" s="4"/>
    </row>
    <row r="8" spans="1:9" s="1" customFormat="1" ht="18" customHeight="1">
      <c r="A8" s="7" t="s">
        <v>10</v>
      </c>
      <c r="B8" s="4"/>
      <c r="C8" s="4"/>
      <c r="D8" s="4"/>
      <c r="E8" s="4"/>
      <c r="F8" s="4"/>
      <c r="G8" s="4"/>
      <c r="H8" s="4"/>
      <c r="I8" s="4"/>
    </row>
    <row r="9" spans="1:9" s="1" customFormat="1" ht="18" customHeight="1">
      <c r="A9" s="7" t="s">
        <v>32</v>
      </c>
      <c r="B9" s="4"/>
      <c r="C9" s="4"/>
      <c r="D9" s="4"/>
      <c r="E9" s="4"/>
      <c r="F9" s="4"/>
      <c r="G9" s="4"/>
      <c r="H9" s="4"/>
      <c r="I9" s="4"/>
    </row>
    <row r="10" spans="1:9" s="1" customFormat="1" ht="18" customHeight="1">
      <c r="A10" s="7"/>
      <c r="B10" s="4"/>
      <c r="D10" s="4"/>
      <c r="E10" s="4"/>
      <c r="F10" s="4"/>
      <c r="G10" s="4"/>
      <c r="H10" s="4"/>
      <c r="I10" s="4"/>
    </row>
    <row r="11" spans="1:9" ht="21" customHeight="1">
      <c r="A11" s="37" t="s">
        <v>8</v>
      </c>
      <c r="B11" s="37"/>
      <c r="C11" s="37"/>
      <c r="D11" s="37"/>
      <c r="E11" s="37"/>
      <c r="F11" s="37"/>
      <c r="G11" s="37"/>
      <c r="H11" s="37"/>
    </row>
    <row r="13" spans="1:9" ht="32.25" customHeight="1">
      <c r="A13" s="38" t="s">
        <v>7</v>
      </c>
      <c r="B13" s="38"/>
      <c r="C13" s="39" t="s">
        <v>30</v>
      </c>
      <c r="D13" s="39"/>
      <c r="E13" s="39"/>
      <c r="F13" s="39"/>
      <c r="G13" s="39"/>
      <c r="H13" s="39"/>
    </row>
    <row r="14" spans="1:9" ht="33" customHeight="1">
      <c r="A14" s="38" t="s">
        <v>0</v>
      </c>
      <c r="B14" s="38"/>
      <c r="C14" s="40" t="s">
        <v>11</v>
      </c>
      <c r="D14" s="40"/>
      <c r="E14" s="40"/>
      <c r="F14" s="40"/>
      <c r="G14" s="40"/>
      <c r="H14" s="40"/>
    </row>
    <row r="15" spans="1:9" ht="33" customHeight="1">
      <c r="A15" s="41" t="s">
        <v>23</v>
      </c>
      <c r="B15" s="42"/>
      <c r="C15" s="43"/>
      <c r="D15" s="44"/>
      <c r="E15" s="44"/>
      <c r="F15" s="44"/>
      <c r="G15" s="44"/>
      <c r="H15" s="45"/>
    </row>
    <row r="16" spans="1:9" ht="19.5" customHeight="1">
      <c r="A16" s="38" t="s">
        <v>1</v>
      </c>
      <c r="B16" s="38"/>
      <c r="C16" s="52" t="s">
        <v>3</v>
      </c>
      <c r="D16" s="54"/>
      <c r="E16" s="46"/>
      <c r="F16" s="46"/>
      <c r="G16" s="46"/>
      <c r="H16" s="46"/>
    </row>
    <row r="17" spans="1:9" ht="19.5" customHeight="1" thickBot="1">
      <c r="A17" s="38"/>
      <c r="B17" s="38"/>
      <c r="C17" s="52" t="s">
        <v>4</v>
      </c>
      <c r="D17" s="54"/>
      <c r="E17" s="47"/>
      <c r="F17" s="47"/>
      <c r="G17" s="47"/>
      <c r="H17" s="47"/>
    </row>
    <row r="18" spans="1:9" ht="19.5" customHeight="1" thickTop="1" thickBot="1">
      <c r="A18" s="38"/>
      <c r="B18" s="38"/>
      <c r="C18" s="52" t="s">
        <v>5</v>
      </c>
      <c r="D18" s="53"/>
      <c r="E18" s="48"/>
      <c r="F18" s="49"/>
      <c r="G18" s="50"/>
      <c r="H18" s="51"/>
    </row>
    <row r="19" spans="1:9" ht="19.5" customHeight="1" thickTop="1">
      <c r="A19" s="14"/>
      <c r="B19" s="14"/>
      <c r="C19" s="15"/>
      <c r="D19" s="15"/>
      <c r="E19" s="15"/>
      <c r="F19" s="15"/>
      <c r="G19" s="15"/>
      <c r="H19" s="15"/>
    </row>
    <row r="20" spans="1:9" ht="36.75" thickBot="1">
      <c r="A20" s="9" t="s">
        <v>2</v>
      </c>
      <c r="B20" s="24" t="s">
        <v>27</v>
      </c>
      <c r="C20" s="9" t="s">
        <v>38</v>
      </c>
      <c r="D20" s="11" t="s">
        <v>24</v>
      </c>
      <c r="E20" s="25" t="s">
        <v>18</v>
      </c>
      <c r="F20" s="17" t="s">
        <v>47</v>
      </c>
      <c r="G20" s="28" t="s">
        <v>25</v>
      </c>
      <c r="H20" s="16" t="s">
        <v>26</v>
      </c>
    </row>
    <row r="21" spans="1:9" ht="21.75" customHeight="1" thickTop="1" thickBot="1">
      <c r="A21" s="10">
        <v>1</v>
      </c>
      <c r="B21" s="20" t="s">
        <v>28</v>
      </c>
      <c r="C21" s="26" t="s">
        <v>40</v>
      </c>
      <c r="D21" s="23" t="s">
        <v>15</v>
      </c>
      <c r="E21" s="21" t="s">
        <v>35</v>
      </c>
      <c r="F21" s="34" t="str">
        <f>VLOOKUP(E21,Sheet2!$A$1:$C$14,2,FALSE)</f>
        <v>高校生以上</v>
      </c>
      <c r="G21" s="33">
        <f>IFERROR(VLOOKUP(F21,Sheet2!$B$1:$C$5,2,FALSE),"")</f>
        <v>4000</v>
      </c>
      <c r="H21" s="19"/>
    </row>
    <row r="22" spans="1:9" ht="21.75" customHeight="1" thickTop="1" thickBot="1">
      <c r="A22" s="10">
        <v>2</v>
      </c>
      <c r="B22" s="24" t="s">
        <v>28</v>
      </c>
      <c r="C22" s="27"/>
      <c r="D22" s="23" t="s">
        <v>19</v>
      </c>
      <c r="E22" s="22" t="s">
        <v>13</v>
      </c>
      <c r="F22" s="35" t="str">
        <f>VLOOKUP(E22,Sheet2!$A$1:$C$14,2,FALSE)</f>
        <v>中学生</v>
      </c>
      <c r="G22" s="62">
        <f>IFERROR(VLOOKUP(F22,Sheet2!$B$1:$C$5,2,FALSE),"")</f>
        <v>3000</v>
      </c>
      <c r="H22" s="63"/>
    </row>
    <row r="23" spans="1:9" ht="21.75" customHeight="1">
      <c r="A23" s="20">
        <v>3</v>
      </c>
      <c r="B23" s="30" t="s">
        <v>29</v>
      </c>
      <c r="C23" s="18" t="s">
        <v>39</v>
      </c>
      <c r="D23" s="23" t="s">
        <v>33</v>
      </c>
      <c r="E23" s="22" t="s">
        <v>35</v>
      </c>
      <c r="F23" s="35" t="str">
        <f>VLOOKUP(E23,Sheet2!$A$1:$C$14,2,FALSE)</f>
        <v>高校生以上</v>
      </c>
      <c r="G23" s="62">
        <f>IFERROR(VLOOKUP(F23,Sheet2!$B$1:$C$5,2,FALSE),"")</f>
        <v>4000</v>
      </c>
      <c r="H23" s="10"/>
    </row>
    <row r="24" spans="1:9" ht="21.75" customHeight="1">
      <c r="A24" s="36">
        <v>4</v>
      </c>
      <c r="B24" s="59" t="s">
        <v>29</v>
      </c>
      <c r="C24" s="18"/>
      <c r="D24" s="23" t="s">
        <v>34</v>
      </c>
      <c r="E24" s="60" t="s">
        <v>42</v>
      </c>
      <c r="F24" s="61" t="str">
        <f>VLOOKUP(E24,Sheet2!$A$1:$C$14,2,FALSE)</f>
        <v>３歳～５歳</v>
      </c>
      <c r="G24" s="62">
        <f>IFERROR(VLOOKUP(F24,Sheet2!$B$1:$C$5,2,FALSE),"")</f>
        <v>1000</v>
      </c>
      <c r="H24" s="11"/>
    </row>
    <row r="25" spans="1:9" s="1" customFormat="1" ht="18" customHeight="1">
      <c r="A25" s="7"/>
      <c r="B25" s="4"/>
      <c r="C25" s="4"/>
      <c r="D25" s="4"/>
      <c r="E25" s="4"/>
      <c r="F25" s="4"/>
      <c r="G25" s="4"/>
      <c r="H25" s="4"/>
      <c r="I25" s="4"/>
    </row>
  </sheetData>
  <mergeCells count="14">
    <mergeCell ref="A15:B15"/>
    <mergeCell ref="C15:H15"/>
    <mergeCell ref="A16:B18"/>
    <mergeCell ref="E16:H16"/>
    <mergeCell ref="E17:H17"/>
    <mergeCell ref="E18:H18"/>
    <mergeCell ref="C18:D18"/>
    <mergeCell ref="C16:D16"/>
    <mergeCell ref="C17:D17"/>
    <mergeCell ref="A11:H11"/>
    <mergeCell ref="A13:B13"/>
    <mergeCell ref="C13:H13"/>
    <mergeCell ref="A14:B14"/>
    <mergeCell ref="C14:H14"/>
  </mergeCells>
  <phoneticPr fontId="1"/>
  <dataValidations disablePrompts="1" count="1">
    <dataValidation type="list" allowBlank="1" showInputMessage="1" showErrorMessage="1" sqref="C21:C24" xr:uid="{1975BD3D-BFB0-4620-A135-B6ADD51ED23C}">
      <formula1>"〇"</formula1>
    </dataValidation>
  </dataValidations>
  <pageMargins left="0.31496062992125984" right="0.31496062992125984" top="0.59055118110236227" bottom="0.59055118110236227" header="0.51181102362204722" footer="0.51181102362204722"/>
  <pageSetup paperSize="9" scale="79" orientation="landscape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D7421AE-1887-4B1E-AE6D-62DE5CA98C0E}">
          <x14:formula1>
            <xm:f>Sheet2!$A$1:$A$14</xm:f>
          </x14:formula1>
          <xm:sqref>E21:E24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H41"/>
  <sheetViews>
    <sheetView showZeros="0" tabSelected="1" showOutlineSymbols="0" workbookViewId="0">
      <selection activeCell="G12" sqref="G12"/>
    </sheetView>
  </sheetViews>
  <sheetFormatPr defaultColWidth="20.375" defaultRowHeight="13.5"/>
  <cols>
    <col min="1" max="1" width="9.5" style="8" customWidth="1"/>
    <col min="2" max="2" width="8.375" style="8" customWidth="1"/>
    <col min="3" max="3" width="8.125" style="8" customWidth="1"/>
    <col min="4" max="4" width="21.75" style="8" customWidth="1"/>
    <col min="5" max="6" width="11.375" style="8" customWidth="1"/>
    <col min="7" max="7" width="11.875" style="8" customWidth="1"/>
    <col min="8" max="8" width="18.125" style="8" bestFit="1" customWidth="1"/>
    <col min="9" max="16384" width="20.375" style="8"/>
  </cols>
  <sheetData>
    <row r="1" spans="1:8" ht="21" customHeight="1">
      <c r="A1" s="37" t="s">
        <v>8</v>
      </c>
      <c r="B1" s="37"/>
      <c r="C1" s="37"/>
      <c r="D1" s="37"/>
      <c r="E1" s="37"/>
      <c r="F1" s="37"/>
      <c r="G1" s="37"/>
      <c r="H1" s="37"/>
    </row>
    <row r="2" spans="1:8" ht="20.25" customHeight="1">
      <c r="A2" s="56" t="s">
        <v>56</v>
      </c>
      <c r="B2" s="56"/>
      <c r="C2" s="56"/>
      <c r="D2" s="56"/>
      <c r="E2" s="56"/>
      <c r="F2" s="56"/>
      <c r="G2" s="56"/>
      <c r="H2" s="56"/>
    </row>
    <row r="3" spans="1:8" ht="20.25" customHeight="1">
      <c r="A3" s="58" t="s">
        <v>41</v>
      </c>
      <c r="B3" s="58"/>
      <c r="C3" s="58"/>
      <c r="D3" s="58"/>
      <c r="E3" s="58"/>
      <c r="F3" s="58"/>
      <c r="G3" s="58"/>
      <c r="H3" s="58"/>
    </row>
    <row r="4" spans="1:8" ht="20.25" customHeight="1">
      <c r="A4" s="57" t="s">
        <v>53</v>
      </c>
      <c r="B4" s="57"/>
      <c r="C4" s="57"/>
      <c r="D4" s="57"/>
      <c r="E4" s="57"/>
      <c r="F4" s="57"/>
      <c r="G4" s="57"/>
      <c r="H4" s="57"/>
    </row>
    <row r="5" spans="1:8" ht="32.25" customHeight="1">
      <c r="A5" s="38" t="s">
        <v>7</v>
      </c>
      <c r="B5" s="38"/>
      <c r="C5" s="40"/>
      <c r="D5" s="40"/>
      <c r="E5" s="40"/>
      <c r="F5" s="40"/>
      <c r="G5" s="40"/>
      <c r="H5" s="40"/>
    </row>
    <row r="6" spans="1:8" ht="33" customHeight="1">
      <c r="A6" s="38" t="s">
        <v>0</v>
      </c>
      <c r="B6" s="38"/>
      <c r="C6" s="40"/>
      <c r="D6" s="40"/>
      <c r="E6" s="40"/>
      <c r="F6" s="40"/>
      <c r="G6" s="40"/>
      <c r="H6" s="40"/>
    </row>
    <row r="7" spans="1:8" ht="19.5" customHeight="1">
      <c r="A7" s="38" t="s">
        <v>1</v>
      </c>
      <c r="B7" s="38"/>
      <c r="C7" s="52" t="s">
        <v>3</v>
      </c>
      <c r="D7" s="54"/>
      <c r="E7" s="46"/>
      <c r="F7" s="46"/>
      <c r="G7" s="46"/>
      <c r="H7" s="46"/>
    </row>
    <row r="8" spans="1:8" ht="19.5" customHeight="1">
      <c r="A8" s="38"/>
      <c r="B8" s="38"/>
      <c r="C8" s="52" t="s">
        <v>5</v>
      </c>
      <c r="D8" s="54"/>
      <c r="E8" s="46"/>
      <c r="F8" s="46"/>
      <c r="G8" s="46"/>
      <c r="H8" s="46"/>
    </row>
    <row r="9" spans="1:8" ht="19.5" customHeight="1">
      <c r="A9" s="14"/>
      <c r="B9" s="14"/>
      <c r="C9" s="15"/>
      <c r="D9" s="15"/>
      <c r="E9" s="15"/>
      <c r="F9" s="15"/>
      <c r="G9" s="15"/>
      <c r="H9" s="15"/>
    </row>
    <row r="10" spans="1:8" ht="19.5" customHeight="1">
      <c r="A10" s="55" t="s">
        <v>55</v>
      </c>
      <c r="B10" s="55"/>
      <c r="C10" s="55"/>
      <c r="D10" s="55"/>
      <c r="E10" s="55"/>
      <c r="F10" s="55"/>
      <c r="G10" s="55"/>
      <c r="H10" s="55"/>
    </row>
    <row r="11" spans="1:8" s="14" customFormat="1" ht="42" customHeight="1">
      <c r="A11" s="11" t="s">
        <v>2</v>
      </c>
      <c r="B11" s="11" t="s">
        <v>27</v>
      </c>
      <c r="C11" s="11" t="s">
        <v>38</v>
      </c>
      <c r="D11" s="11" t="s">
        <v>24</v>
      </c>
      <c r="E11" s="28" t="s">
        <v>18</v>
      </c>
      <c r="F11" s="28" t="s">
        <v>47</v>
      </c>
      <c r="G11" s="28" t="s">
        <v>25</v>
      </c>
      <c r="H11" s="29" t="s">
        <v>37</v>
      </c>
    </row>
    <row r="12" spans="1:8" ht="21.75" customHeight="1">
      <c r="A12" s="11">
        <v>1</v>
      </c>
      <c r="B12" s="11"/>
      <c r="C12" s="11"/>
      <c r="D12" s="11"/>
      <c r="E12" s="32"/>
      <c r="F12" s="32"/>
      <c r="G12" s="13" t="str">
        <f>IFERROR(VLOOKUP(F12,Sheet2!$B$1:$C$5,2,FALSE),"")</f>
        <v/>
      </c>
      <c r="H12" s="11"/>
    </row>
    <row r="13" spans="1:8" ht="21.75" customHeight="1">
      <c r="A13" s="11">
        <v>2</v>
      </c>
      <c r="B13" s="11"/>
      <c r="C13" s="11"/>
      <c r="D13" s="11"/>
      <c r="E13" s="32"/>
      <c r="F13" s="32"/>
      <c r="G13" s="13" t="str">
        <f>IFERROR(VLOOKUP(F13,Sheet2!$B$1:$C$5,2,FALSE),"")</f>
        <v/>
      </c>
      <c r="H13" s="11"/>
    </row>
    <row r="14" spans="1:8" ht="21.75" customHeight="1">
      <c r="A14" s="11">
        <v>3</v>
      </c>
      <c r="B14" s="11"/>
      <c r="C14" s="11"/>
      <c r="D14" s="11"/>
      <c r="E14" s="32"/>
      <c r="F14" s="32"/>
      <c r="G14" s="13" t="str">
        <f>IFERROR(VLOOKUP(F14,Sheet2!$B$1:$C$5,2,FALSE),"")</f>
        <v/>
      </c>
      <c r="H14" s="11"/>
    </row>
    <row r="15" spans="1:8" ht="21.75" customHeight="1">
      <c r="A15" s="11">
        <v>4</v>
      </c>
      <c r="B15" s="11"/>
      <c r="C15" s="11"/>
      <c r="D15" s="11"/>
      <c r="E15" s="32"/>
      <c r="F15" s="32"/>
      <c r="G15" s="13" t="str">
        <f>IFERROR(VLOOKUP(F15,Sheet2!$B$1:$C$5,2,FALSE),"")</f>
        <v/>
      </c>
      <c r="H15" s="11"/>
    </row>
    <row r="16" spans="1:8" ht="21.75" customHeight="1">
      <c r="A16" s="11">
        <v>5</v>
      </c>
      <c r="B16" s="11"/>
      <c r="C16" s="11"/>
      <c r="D16" s="11"/>
      <c r="E16" s="32"/>
      <c r="F16" s="32"/>
      <c r="G16" s="13" t="str">
        <f>IFERROR(VLOOKUP(F16,Sheet2!$B$1:$C$5,2,FALSE),"")</f>
        <v/>
      </c>
      <c r="H16" s="11"/>
    </row>
    <row r="17" spans="1:8" ht="21.75" customHeight="1">
      <c r="A17" s="11">
        <v>6</v>
      </c>
      <c r="B17" s="11"/>
      <c r="C17" s="11"/>
      <c r="D17" s="11"/>
      <c r="E17" s="32"/>
      <c r="F17" s="32"/>
      <c r="G17" s="13" t="str">
        <f>IFERROR(VLOOKUP(F17,Sheet2!$B$1:$C$5,2,FALSE),"")</f>
        <v/>
      </c>
      <c r="H17" s="11"/>
    </row>
    <row r="18" spans="1:8" ht="21.75" customHeight="1">
      <c r="A18" s="11">
        <v>7</v>
      </c>
      <c r="B18" s="11"/>
      <c r="C18" s="11"/>
      <c r="D18" s="11"/>
      <c r="E18" s="32"/>
      <c r="F18" s="32"/>
      <c r="G18" s="13" t="str">
        <f>IFERROR(VLOOKUP(F18,Sheet2!$B$1:$C$5,2,FALSE),"")</f>
        <v/>
      </c>
      <c r="H18" s="11"/>
    </row>
    <row r="19" spans="1:8" ht="21.75" customHeight="1">
      <c r="A19" s="11">
        <v>8</v>
      </c>
      <c r="B19" s="11"/>
      <c r="C19" s="11"/>
      <c r="D19" s="11"/>
      <c r="E19" s="32"/>
      <c r="F19" s="32"/>
      <c r="G19" s="13" t="str">
        <f>IFERROR(VLOOKUP(F19,Sheet2!$B$1:$C$5,2,FALSE),"")</f>
        <v/>
      </c>
      <c r="H19" s="11"/>
    </row>
    <row r="20" spans="1:8" ht="21.75" customHeight="1">
      <c r="A20" s="11">
        <v>9</v>
      </c>
      <c r="B20" s="11"/>
      <c r="C20" s="11"/>
      <c r="D20" s="11"/>
      <c r="E20" s="32"/>
      <c r="F20" s="32"/>
      <c r="G20" s="13" t="str">
        <f>IFERROR(VLOOKUP(F20,Sheet2!$B$1:$C$5,2,FALSE),"")</f>
        <v/>
      </c>
      <c r="H20" s="11"/>
    </row>
    <row r="21" spans="1:8" ht="21.75" customHeight="1">
      <c r="A21" s="11">
        <v>10</v>
      </c>
      <c r="B21" s="11"/>
      <c r="C21" s="11"/>
      <c r="D21" s="11"/>
      <c r="E21" s="32"/>
      <c r="F21" s="32"/>
      <c r="G21" s="13" t="str">
        <f>IFERROR(VLOOKUP(F21,Sheet2!$B$1:$C$5,2,FALSE),"")</f>
        <v/>
      </c>
      <c r="H21" s="11"/>
    </row>
    <row r="22" spans="1:8" ht="21.75" customHeight="1">
      <c r="A22" s="11">
        <v>11</v>
      </c>
      <c r="B22" s="11"/>
      <c r="C22" s="11"/>
      <c r="D22" s="11"/>
      <c r="E22" s="32"/>
      <c r="F22" s="32"/>
      <c r="G22" s="13" t="str">
        <f>IFERROR(VLOOKUP(F22,Sheet2!$B$1:$C$5,2,FALSE),"")</f>
        <v/>
      </c>
      <c r="H22" s="11"/>
    </row>
    <row r="23" spans="1:8" ht="21.75" customHeight="1">
      <c r="A23" s="11">
        <v>12</v>
      </c>
      <c r="B23" s="11"/>
      <c r="C23" s="11"/>
      <c r="D23" s="11"/>
      <c r="E23" s="32"/>
      <c r="F23" s="32"/>
      <c r="G23" s="13" t="str">
        <f>IFERROR(VLOOKUP(F23,Sheet2!$B$1:$C$5,2,FALSE),"")</f>
        <v/>
      </c>
      <c r="H23" s="11"/>
    </row>
    <row r="24" spans="1:8" ht="21.75" customHeight="1">
      <c r="A24" s="11">
        <v>13</v>
      </c>
      <c r="B24" s="11"/>
      <c r="C24" s="11"/>
      <c r="D24" s="11"/>
      <c r="E24" s="32"/>
      <c r="F24" s="32"/>
      <c r="G24" s="13" t="str">
        <f>IFERROR(VLOOKUP(F24,Sheet2!$B$1:$C$5,2,FALSE),"")</f>
        <v/>
      </c>
      <c r="H24" s="11"/>
    </row>
    <row r="25" spans="1:8" ht="21.75" customHeight="1">
      <c r="A25" s="11">
        <v>14</v>
      </c>
      <c r="B25" s="11"/>
      <c r="C25" s="11"/>
      <c r="D25" s="11"/>
      <c r="E25" s="32"/>
      <c r="F25" s="32"/>
      <c r="G25" s="13" t="str">
        <f>IFERROR(VLOOKUP(F25,Sheet2!$B$1:$C$5,2,FALSE),"")</f>
        <v/>
      </c>
      <c r="H25" s="11"/>
    </row>
    <row r="26" spans="1:8" ht="21.75" customHeight="1">
      <c r="A26" s="11">
        <v>15</v>
      </c>
      <c r="B26" s="11"/>
      <c r="C26" s="11"/>
      <c r="D26" s="11"/>
      <c r="E26" s="32"/>
      <c r="F26" s="32"/>
      <c r="G26" s="13" t="str">
        <f>IFERROR(VLOOKUP(F26,Sheet2!$B$1:$C$5,2,FALSE),"")</f>
        <v/>
      </c>
      <c r="H26" s="11"/>
    </row>
    <row r="27" spans="1:8" ht="21.75" customHeight="1">
      <c r="A27" s="11">
        <v>16</v>
      </c>
      <c r="B27" s="11"/>
      <c r="C27" s="11"/>
      <c r="D27" s="11"/>
      <c r="E27" s="32"/>
      <c r="F27" s="32"/>
      <c r="G27" s="13" t="str">
        <f>IFERROR(VLOOKUP(F27,Sheet2!$B$1:$C$5,2,FALSE),"")</f>
        <v/>
      </c>
      <c r="H27" s="11"/>
    </row>
    <row r="28" spans="1:8" ht="21.75" customHeight="1">
      <c r="A28" s="11">
        <v>17</v>
      </c>
      <c r="B28" s="11"/>
      <c r="C28" s="11"/>
      <c r="D28" s="11"/>
      <c r="E28" s="32"/>
      <c r="F28" s="32"/>
      <c r="G28" s="13" t="str">
        <f>IFERROR(VLOOKUP(F28,Sheet2!$B$1:$C$5,2,FALSE),"")</f>
        <v/>
      </c>
      <c r="H28" s="11"/>
    </row>
    <row r="29" spans="1:8" ht="21.75" customHeight="1">
      <c r="A29" s="11">
        <v>18</v>
      </c>
      <c r="B29" s="11"/>
      <c r="C29" s="11"/>
      <c r="D29" s="11"/>
      <c r="E29" s="32"/>
      <c r="F29" s="32"/>
      <c r="G29" s="13" t="str">
        <f>IFERROR(VLOOKUP(F29,Sheet2!$B$1:$C$5,2,FALSE),"")</f>
        <v/>
      </c>
      <c r="H29" s="11"/>
    </row>
    <row r="30" spans="1:8" ht="21.75" customHeight="1">
      <c r="A30" s="11">
        <v>19</v>
      </c>
      <c r="B30" s="11"/>
      <c r="C30" s="11"/>
      <c r="D30" s="11"/>
      <c r="E30" s="32"/>
      <c r="F30" s="32"/>
      <c r="G30" s="13" t="str">
        <f>IFERROR(VLOOKUP(F30,Sheet2!$B$1:$C$5,2,FALSE),"")</f>
        <v/>
      </c>
      <c r="H30" s="11"/>
    </row>
    <row r="31" spans="1:8" ht="21.75" customHeight="1">
      <c r="A31" s="11">
        <v>20</v>
      </c>
      <c r="B31" s="11"/>
      <c r="C31" s="11"/>
      <c r="D31" s="11"/>
      <c r="E31" s="32"/>
      <c r="F31" s="32"/>
      <c r="G31" s="13" t="str">
        <f>IFERROR(VLOOKUP(F31,Sheet2!$B$1:$C$5,2,FALSE),"")</f>
        <v/>
      </c>
      <c r="H31" s="11"/>
    </row>
    <row r="32" spans="1:8" ht="21.75" customHeight="1">
      <c r="A32" s="11">
        <v>21</v>
      </c>
      <c r="B32" s="11"/>
      <c r="C32" s="11"/>
      <c r="D32" s="11"/>
      <c r="E32" s="32"/>
      <c r="F32" s="32"/>
      <c r="G32" s="13" t="str">
        <f>IFERROR(VLOOKUP(F32,Sheet2!$B$1:$C$5,2,FALSE),"")</f>
        <v/>
      </c>
      <c r="H32" s="11"/>
    </row>
    <row r="33" spans="1:8" ht="21.75" customHeight="1">
      <c r="A33" s="11">
        <v>22</v>
      </c>
      <c r="B33" s="11"/>
      <c r="C33" s="11"/>
      <c r="D33" s="11"/>
      <c r="E33" s="32"/>
      <c r="F33" s="32"/>
      <c r="G33" s="13" t="str">
        <f>IFERROR(VLOOKUP(F33,Sheet2!$B$1:$C$5,2,FALSE),"")</f>
        <v/>
      </c>
      <c r="H33" s="11"/>
    </row>
    <row r="34" spans="1:8" ht="21.75" customHeight="1">
      <c r="A34" s="11">
        <v>23</v>
      </c>
      <c r="B34" s="11"/>
      <c r="C34" s="11"/>
      <c r="D34" s="11"/>
      <c r="E34" s="32"/>
      <c r="F34" s="32"/>
      <c r="G34" s="13" t="str">
        <f>IFERROR(VLOOKUP(F34,Sheet2!$B$1:$C$5,2,FALSE),"")</f>
        <v/>
      </c>
      <c r="H34" s="11"/>
    </row>
    <row r="35" spans="1:8" ht="21.75" customHeight="1">
      <c r="A35" s="11">
        <v>24</v>
      </c>
      <c r="B35" s="11"/>
      <c r="C35" s="11"/>
      <c r="D35" s="11"/>
      <c r="E35" s="32"/>
      <c r="F35" s="32"/>
      <c r="G35" s="13" t="str">
        <f>IFERROR(VLOOKUP(F35,Sheet2!$B$1:$C$5,2,FALSE),"")</f>
        <v/>
      </c>
      <c r="H35" s="11"/>
    </row>
    <row r="36" spans="1:8" ht="21.75" customHeight="1">
      <c r="A36" s="11">
        <v>25</v>
      </c>
      <c r="B36" s="11"/>
      <c r="C36" s="11"/>
      <c r="D36" s="11"/>
      <c r="E36" s="32"/>
      <c r="F36" s="32"/>
      <c r="G36" s="13" t="str">
        <f>IFERROR(VLOOKUP(F36,Sheet2!$B$1:$C$5,2,FALSE),"")</f>
        <v/>
      </c>
      <c r="H36" s="11"/>
    </row>
    <row r="37" spans="1:8" ht="21.75" customHeight="1">
      <c r="A37" s="11">
        <v>26</v>
      </c>
      <c r="B37" s="11"/>
      <c r="C37" s="11"/>
      <c r="D37" s="11"/>
      <c r="E37" s="32"/>
      <c r="F37" s="32"/>
      <c r="G37" s="13" t="str">
        <f>IFERROR(VLOOKUP(F37,Sheet2!$B$1:$C$5,2,FALSE),"")</f>
        <v/>
      </c>
      <c r="H37" s="11"/>
    </row>
    <row r="38" spans="1:8" ht="21.75" customHeight="1">
      <c r="A38" s="11">
        <v>27</v>
      </c>
      <c r="B38" s="11"/>
      <c r="C38" s="11"/>
      <c r="D38" s="11"/>
      <c r="E38" s="32"/>
      <c r="F38" s="32"/>
      <c r="G38" s="13" t="str">
        <f>IFERROR(VLOOKUP(F38,Sheet2!$B$1:$C$5,2,FALSE),"")</f>
        <v/>
      </c>
      <c r="H38" s="11"/>
    </row>
    <row r="39" spans="1:8" ht="21.75" customHeight="1">
      <c r="A39" s="11">
        <v>28</v>
      </c>
      <c r="B39" s="11"/>
      <c r="C39" s="11"/>
      <c r="D39" s="11"/>
      <c r="E39" s="32"/>
      <c r="F39" s="32"/>
      <c r="G39" s="13" t="str">
        <f>IFERROR(VLOOKUP(F39,Sheet2!$B$1:$C$5,2,FALSE),"")</f>
        <v/>
      </c>
      <c r="H39" s="11"/>
    </row>
    <row r="40" spans="1:8" ht="21.75" customHeight="1">
      <c r="A40" s="11">
        <v>29</v>
      </c>
      <c r="B40" s="11"/>
      <c r="C40" s="11"/>
      <c r="D40" s="11"/>
      <c r="E40" s="32"/>
      <c r="F40" s="32"/>
      <c r="G40" s="13" t="str">
        <f>IFERROR(VLOOKUP(F40,Sheet2!$B$1:$C$5,2,FALSE),"")</f>
        <v/>
      </c>
      <c r="H40" s="11"/>
    </row>
    <row r="41" spans="1:8" ht="21.75" customHeight="1">
      <c r="A41" s="11">
        <v>30</v>
      </c>
      <c r="B41" s="11"/>
      <c r="C41" s="11"/>
      <c r="D41" s="11"/>
      <c r="E41" s="32"/>
      <c r="F41" s="32"/>
      <c r="G41" s="13" t="str">
        <f>IFERROR(VLOOKUP(F41,Sheet2!$B$1:$C$5,2,FALSE),"")</f>
        <v/>
      </c>
      <c r="H41" s="11"/>
    </row>
  </sheetData>
  <mergeCells count="14">
    <mergeCell ref="A10:H10"/>
    <mergeCell ref="C5:H5"/>
    <mergeCell ref="C6:H6"/>
    <mergeCell ref="A1:H1"/>
    <mergeCell ref="A2:H2"/>
    <mergeCell ref="A4:H4"/>
    <mergeCell ref="A3:H3"/>
    <mergeCell ref="A5:B5"/>
    <mergeCell ref="A6:B6"/>
    <mergeCell ref="A7:B8"/>
    <mergeCell ref="E7:H7"/>
    <mergeCell ref="E8:H8"/>
    <mergeCell ref="C7:D7"/>
    <mergeCell ref="C8:D8"/>
  </mergeCells>
  <phoneticPr fontId="1"/>
  <dataValidations disablePrompts="1" count="1">
    <dataValidation type="list" allowBlank="1" showInputMessage="1" showErrorMessage="1" sqref="C12:C41" xr:uid="{DDB81A6E-7F1B-4D57-9780-0549420A6E94}">
      <formula1>"〇"</formula1>
    </dataValidation>
  </dataValidations>
  <hyperlinks>
    <hyperlink ref="A3" r:id="rId1" xr:uid="{6B818589-942F-4014-8CC8-859C31AFD0B2}"/>
    <hyperlink ref="A3:H3" r:id="rId2" display="申込アドレスsut@union-travel.co.jp" xr:uid="{10D1BE69-C7EE-426A-96F0-1D9AB99FD7FB}"/>
  </hyperlinks>
  <pageMargins left="0.31496062992125984" right="0.31496062992125984" top="0.59055118110236227" bottom="0.59055118110236227" header="0.51181102362204722" footer="0.51181102362204722"/>
  <pageSetup paperSize="9" orientation="landscape" horizontalDpi="300" verticalDpi="300" r:id="rId3"/>
  <headerFooter alignWithMargins="0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7DFADB70-1718-47EB-8296-F6A211662ADA}">
          <x14:formula1>
            <xm:f>Sheet2!$B$1:$B$5</xm:f>
          </x14:formula1>
          <xm:sqref>F12:F41</xm:sqref>
        </x14:dataValidation>
        <x14:dataValidation type="list" allowBlank="1" showInputMessage="1" showErrorMessage="1" xr:uid="{ECBE2A24-8133-4488-89EE-B7F5A50DE499}">
          <x14:formula1>
            <xm:f>Sheet2!$A$1:$A$13</xm:f>
          </x14:formula1>
          <xm:sqref>E12:E41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4570-1742-4814-8E8D-6D41BD6AFDAB}">
  <dimension ref="A1:C14"/>
  <sheetViews>
    <sheetView workbookViewId="0">
      <selection activeCell="E27" sqref="E27"/>
    </sheetView>
  </sheetViews>
  <sheetFormatPr defaultRowHeight="13.5"/>
  <cols>
    <col min="1" max="1" width="19" customWidth="1"/>
    <col min="2" max="2" width="11.625" style="12" customWidth="1"/>
  </cols>
  <sheetData>
    <row r="1" spans="1:3">
      <c r="A1" t="s">
        <v>35</v>
      </c>
      <c r="B1" s="12" t="s">
        <v>48</v>
      </c>
      <c r="C1" s="12">
        <v>4000</v>
      </c>
    </row>
    <row r="2" spans="1:3">
      <c r="A2" t="s">
        <v>13</v>
      </c>
      <c r="B2" s="12" t="s">
        <v>49</v>
      </c>
      <c r="C2" s="12">
        <v>3000</v>
      </c>
    </row>
    <row r="3" spans="1:3">
      <c r="A3" t="s">
        <v>20</v>
      </c>
      <c r="B3" s="12" t="s">
        <v>50</v>
      </c>
      <c r="C3" s="12">
        <v>2000</v>
      </c>
    </row>
    <row r="4" spans="1:3">
      <c r="A4" t="s">
        <v>42</v>
      </c>
      <c r="B4" s="12" t="s">
        <v>51</v>
      </c>
      <c r="C4" s="31">
        <v>1000</v>
      </c>
    </row>
    <row r="5" spans="1:3">
      <c r="A5" t="s">
        <v>44</v>
      </c>
      <c r="B5" s="12" t="s">
        <v>52</v>
      </c>
      <c r="C5" s="31">
        <v>0</v>
      </c>
    </row>
    <row r="6" spans="1:3">
      <c r="A6" t="s">
        <v>14</v>
      </c>
      <c r="C6" s="12"/>
    </row>
    <row r="7" spans="1:3">
      <c r="A7" t="s">
        <v>22</v>
      </c>
      <c r="C7" s="12"/>
    </row>
    <row r="8" spans="1:3">
      <c r="A8" t="s">
        <v>45</v>
      </c>
      <c r="C8" s="12"/>
    </row>
    <row r="9" spans="1:3">
      <c r="A9" t="s">
        <v>12</v>
      </c>
      <c r="C9" s="12"/>
    </row>
    <row r="10" spans="1:3">
      <c r="A10" t="s">
        <v>46</v>
      </c>
      <c r="C10" s="12"/>
    </row>
    <row r="11" spans="1:3">
      <c r="A11" t="s">
        <v>21</v>
      </c>
      <c r="C11" s="12"/>
    </row>
    <row r="12" spans="1:3">
      <c r="A12" t="s">
        <v>43</v>
      </c>
      <c r="C12" s="31"/>
    </row>
    <row r="13" spans="1:3">
      <c r="A13" t="s">
        <v>36</v>
      </c>
      <c r="C13" s="12"/>
    </row>
    <row r="14" spans="1:3">
      <c r="C14" s="1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</vt:lpstr>
      <vt:lpstr>申込用紙</vt:lpstr>
      <vt:lpstr>Sheet2</vt:lpstr>
      <vt:lpstr>申込用紙!Print_Area</vt:lpstr>
    </vt:vector>
  </TitlesOfParts>
  <Company>UnionTravel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B62</dc:creator>
  <cp:lastModifiedBy>倫矢 山下</cp:lastModifiedBy>
  <cp:lastPrinted>2024-09-25T02:38:34Z</cp:lastPrinted>
  <dcterms:created xsi:type="dcterms:W3CDTF">2009-12-01T06:53:46Z</dcterms:created>
  <dcterms:modified xsi:type="dcterms:W3CDTF">2024-10-08T09:01:05Z</dcterms:modified>
</cp:coreProperties>
</file>